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<sst xmlns="http://schemas.openxmlformats.org/spreadsheetml/2006/main" count="36" uniqueCount="23">
  <si>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海南热带雨林国家公园普通纪念币江苏省兑换情况表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</si>
  <si>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</si>
  <si>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</si>
  <si>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</si>
  <si>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</si>
  <si>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</si>
  <si>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</si>
  <si>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已预约量</t>
  </si>
  <si>
    <t>已兑换量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</si>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</sst>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9" borderId="17" applyNumberFormat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22" fillId="17" borderId="2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0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2" fillId="0" borderId="14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pane xSplit="1" topLeftCell="B1" activePane="topRight" state="frozen"/>
      <selection/>
      <selection pane="topRight" activeCell="F19" sqref="F19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3" t="s">
        <v>6</v>
      </c>
      <c r="O2" s="23"/>
      <c r="P2" s="23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8" t="s">
        <v>7</v>
      </c>
      <c r="F3" s="9" t="s">
        <v>8</v>
      </c>
      <c r="G3" s="10" t="s">
        <v>9</v>
      </c>
      <c r="H3" s="8" t="s">
        <v>7</v>
      </c>
      <c r="I3" s="9" t="s">
        <v>8</v>
      </c>
      <c r="J3" s="10" t="s">
        <v>9</v>
      </c>
      <c r="K3" s="8" t="s">
        <v>7</v>
      </c>
      <c r="L3" s="9" t="s">
        <v>8</v>
      </c>
      <c r="M3" s="10" t="s">
        <v>9</v>
      </c>
      <c r="N3" s="8" t="s">
        <v>7</v>
      </c>
      <c r="O3" s="9" t="s">
        <v>8</v>
      </c>
      <c r="P3" s="10" t="s">
        <v>9</v>
      </c>
    </row>
    <row r="4" s="1" customFormat="1" ht="24" customHeight="1" spans="1:16">
      <c r="A4" s="11" t="s">
        <v>10</v>
      </c>
      <c r="B4" s="12">
        <v>160000</v>
      </c>
      <c r="C4" s="13">
        <v>132865</v>
      </c>
      <c r="D4" s="14">
        <f t="shared" ref="D4:D17" si="0">C4/B4</f>
        <v>0.83040625</v>
      </c>
      <c r="E4" s="15">
        <v>99610</v>
      </c>
      <c r="F4" s="16">
        <v>74248</v>
      </c>
      <c r="G4" s="14">
        <f t="shared" ref="G4:G17" si="1">F4/E4</f>
        <v>0.745387009336412</v>
      </c>
      <c r="H4" s="17">
        <v>79985</v>
      </c>
      <c r="I4" s="16">
        <v>59840</v>
      </c>
      <c r="J4" s="14">
        <f t="shared" ref="J4:J17" si="2">I4/H4</f>
        <v>0.748140276301807</v>
      </c>
      <c r="K4" s="17">
        <v>59980</v>
      </c>
      <c r="L4" s="16">
        <v>48448</v>
      </c>
      <c r="M4" s="24">
        <f t="shared" ref="M4:M17" si="3">L4/K4</f>
        <v>0.807735911970657</v>
      </c>
      <c r="N4" s="17">
        <f t="shared" ref="N4:N17" si="4">B4+E4+H4+K4</f>
        <v>399575</v>
      </c>
      <c r="O4" s="16">
        <f t="shared" ref="O4:O17" si="5">C4+F4+I4+L4</f>
        <v>315401</v>
      </c>
      <c r="P4" s="14">
        <f t="shared" ref="P4:P17" si="6">O4/N4</f>
        <v>0.789341174998436</v>
      </c>
    </row>
    <row r="5" s="1" customFormat="1" ht="24" customHeight="1" spans="1:16">
      <c r="A5" s="11" t="s">
        <v>11</v>
      </c>
      <c r="B5" s="12">
        <v>100000</v>
      </c>
      <c r="C5" s="13">
        <v>87504</v>
      </c>
      <c r="D5" s="14">
        <f t="shared" si="0"/>
        <v>0.87504</v>
      </c>
      <c r="E5" s="15">
        <v>89840</v>
      </c>
      <c r="F5" s="16">
        <v>72066</v>
      </c>
      <c r="G5" s="14">
        <f t="shared" si="1"/>
        <v>0.802159394479074</v>
      </c>
      <c r="H5" s="17">
        <v>29860</v>
      </c>
      <c r="I5" s="16">
        <v>24746</v>
      </c>
      <c r="J5" s="14">
        <f t="shared" si="2"/>
        <v>0.828734092431346</v>
      </c>
      <c r="K5" s="17">
        <v>19960</v>
      </c>
      <c r="L5" s="16">
        <v>17011</v>
      </c>
      <c r="M5" s="24">
        <f t="shared" si="3"/>
        <v>0.852254509018036</v>
      </c>
      <c r="N5" s="17">
        <f t="shared" si="4"/>
        <v>239660</v>
      </c>
      <c r="O5" s="16">
        <f t="shared" si="5"/>
        <v>201327</v>
      </c>
      <c r="P5" s="14">
        <f t="shared" si="6"/>
        <v>0.840052574480514</v>
      </c>
    </row>
    <row r="6" s="1" customFormat="1" ht="24" customHeight="1" spans="1:16">
      <c r="A6" s="11" t="s">
        <v>12</v>
      </c>
      <c r="B6" s="12">
        <v>100000</v>
      </c>
      <c r="C6" s="13">
        <v>77886</v>
      </c>
      <c r="D6" s="14">
        <f t="shared" si="0"/>
        <v>0.77886</v>
      </c>
      <c r="E6" s="15">
        <v>59880</v>
      </c>
      <c r="F6" s="16">
        <v>43218</v>
      </c>
      <c r="G6" s="14">
        <f t="shared" si="1"/>
        <v>0.721743486973948</v>
      </c>
      <c r="H6" s="17">
        <v>20000</v>
      </c>
      <c r="I6" s="16">
        <v>17449</v>
      </c>
      <c r="J6" s="14">
        <f t="shared" si="2"/>
        <v>0.87245</v>
      </c>
      <c r="K6" s="17">
        <v>20000</v>
      </c>
      <c r="L6" s="16">
        <v>9665</v>
      </c>
      <c r="M6" s="24">
        <f t="shared" si="3"/>
        <v>0.48325</v>
      </c>
      <c r="N6" s="17">
        <f t="shared" si="4"/>
        <v>199880</v>
      </c>
      <c r="O6" s="16">
        <f t="shared" si="5"/>
        <v>148218</v>
      </c>
      <c r="P6" s="14">
        <f t="shared" si="6"/>
        <v>0.741534920952572</v>
      </c>
    </row>
    <row r="7" s="1" customFormat="1" ht="24" customHeight="1" spans="1:16">
      <c r="A7" s="11" t="s">
        <v>13</v>
      </c>
      <c r="B7" s="12">
        <v>80000</v>
      </c>
      <c r="C7" s="13">
        <v>66979</v>
      </c>
      <c r="D7" s="14">
        <f t="shared" si="0"/>
        <v>0.8372375</v>
      </c>
      <c r="E7" s="15">
        <v>79884</v>
      </c>
      <c r="F7" s="16">
        <v>61797</v>
      </c>
      <c r="G7" s="14">
        <f t="shared" si="1"/>
        <v>0.773584197085774</v>
      </c>
      <c r="H7" s="17">
        <v>20000</v>
      </c>
      <c r="I7" s="16">
        <v>17421</v>
      </c>
      <c r="J7" s="14">
        <f t="shared" si="2"/>
        <v>0.87105</v>
      </c>
      <c r="K7" s="17">
        <v>20000</v>
      </c>
      <c r="L7" s="16">
        <v>16216</v>
      </c>
      <c r="M7" s="24">
        <f t="shared" si="3"/>
        <v>0.8108</v>
      </c>
      <c r="N7" s="17">
        <f t="shared" si="4"/>
        <v>199884</v>
      </c>
      <c r="O7" s="16">
        <f t="shared" si="5"/>
        <v>162413</v>
      </c>
      <c r="P7" s="14">
        <f t="shared" si="6"/>
        <v>0.812536271037202</v>
      </c>
    </row>
    <row r="8" s="1" customFormat="1" ht="24" customHeight="1" spans="1:16">
      <c r="A8" s="11" t="s">
        <v>14</v>
      </c>
      <c r="B8" s="12">
        <v>160000</v>
      </c>
      <c r="C8" s="13">
        <v>138574</v>
      </c>
      <c r="D8" s="14">
        <f t="shared" si="0"/>
        <v>0.8660875</v>
      </c>
      <c r="E8" s="15">
        <v>119840</v>
      </c>
      <c r="F8" s="16">
        <v>91727</v>
      </c>
      <c r="G8" s="14">
        <f t="shared" si="1"/>
        <v>0.765412216288385</v>
      </c>
      <c r="H8" s="17">
        <v>20000</v>
      </c>
      <c r="I8" s="16">
        <v>16777</v>
      </c>
      <c r="J8" s="14">
        <f t="shared" si="2"/>
        <v>0.83885</v>
      </c>
      <c r="K8" s="17">
        <v>99940</v>
      </c>
      <c r="L8" s="16">
        <v>82820</v>
      </c>
      <c r="M8" s="24">
        <f t="shared" si="3"/>
        <v>0.828697218330999</v>
      </c>
      <c r="N8" s="17">
        <f t="shared" si="4"/>
        <v>399780</v>
      </c>
      <c r="O8" s="16">
        <f t="shared" si="5"/>
        <v>329898</v>
      </c>
      <c r="P8" s="14">
        <f t="shared" si="6"/>
        <v>0.825198859372655</v>
      </c>
    </row>
    <row r="9" s="1" customFormat="1" ht="24" customHeight="1" spans="1:16">
      <c r="A9" s="11" t="s">
        <v>15</v>
      </c>
      <c r="B9" s="12">
        <v>90000</v>
      </c>
      <c r="C9" s="13">
        <v>76232</v>
      </c>
      <c r="D9" s="14">
        <f t="shared" si="0"/>
        <v>0.847022222222222</v>
      </c>
      <c r="E9" s="15">
        <v>89940</v>
      </c>
      <c r="F9" s="16">
        <v>69711</v>
      </c>
      <c r="G9" s="14">
        <f t="shared" si="1"/>
        <v>0.775083388925951</v>
      </c>
      <c r="H9" s="17">
        <v>29980</v>
      </c>
      <c r="I9" s="16">
        <v>23262</v>
      </c>
      <c r="J9" s="14">
        <f t="shared" si="2"/>
        <v>0.775917278185457</v>
      </c>
      <c r="K9" s="17">
        <v>29980</v>
      </c>
      <c r="L9" s="16">
        <v>22281</v>
      </c>
      <c r="M9" s="24">
        <f t="shared" si="3"/>
        <v>0.743195463642428</v>
      </c>
      <c r="N9" s="17">
        <f t="shared" si="4"/>
        <v>239900</v>
      </c>
      <c r="O9" s="16">
        <f t="shared" si="5"/>
        <v>191486</v>
      </c>
      <c r="P9" s="14">
        <f t="shared" si="6"/>
        <v>0.798190912880367</v>
      </c>
    </row>
    <row r="10" s="1" customFormat="1" ht="24" customHeight="1" spans="1:16">
      <c r="A10" s="11" t="s">
        <v>16</v>
      </c>
      <c r="B10" s="12">
        <v>60000</v>
      </c>
      <c r="C10" s="13">
        <v>45821</v>
      </c>
      <c r="D10" s="14">
        <f t="shared" si="0"/>
        <v>0.763683333333333</v>
      </c>
      <c r="E10" s="15">
        <v>54639</v>
      </c>
      <c r="F10" s="16">
        <v>38135</v>
      </c>
      <c r="G10" s="14">
        <f t="shared" si="1"/>
        <v>0.697944691520709</v>
      </c>
      <c r="H10" s="17">
        <v>20000</v>
      </c>
      <c r="I10" s="16">
        <v>16761</v>
      </c>
      <c r="J10" s="14">
        <f t="shared" si="2"/>
        <v>0.83805</v>
      </c>
      <c r="K10" s="17">
        <v>20000</v>
      </c>
      <c r="L10" s="16">
        <v>14526</v>
      </c>
      <c r="M10" s="24">
        <f t="shared" si="3"/>
        <v>0.7263</v>
      </c>
      <c r="N10" s="17">
        <f t="shared" si="4"/>
        <v>154639</v>
      </c>
      <c r="O10" s="16">
        <f t="shared" si="5"/>
        <v>115243</v>
      </c>
      <c r="P10" s="14">
        <f t="shared" si="6"/>
        <v>0.745238911270766</v>
      </c>
    </row>
    <row r="11" s="1" customFormat="1" ht="24" customHeight="1" spans="1:16">
      <c r="A11" s="18" t="s">
        <v>17</v>
      </c>
      <c r="B11" s="12">
        <v>60000</v>
      </c>
      <c r="C11" s="13">
        <v>42082</v>
      </c>
      <c r="D11" s="14">
        <f t="shared" si="0"/>
        <v>0.701366666666667</v>
      </c>
      <c r="E11" s="15">
        <v>69767</v>
      </c>
      <c r="F11" s="16">
        <v>42973</v>
      </c>
      <c r="G11" s="14">
        <f t="shared" si="1"/>
        <v>0.615950234351484</v>
      </c>
      <c r="H11" s="17">
        <v>9800</v>
      </c>
      <c r="I11" s="16">
        <v>6216</v>
      </c>
      <c r="J11" s="14">
        <f t="shared" si="2"/>
        <v>0.634285714285714</v>
      </c>
      <c r="K11" s="17">
        <v>9824</v>
      </c>
      <c r="L11" s="16">
        <v>6962</v>
      </c>
      <c r="M11" s="24">
        <f t="shared" si="3"/>
        <v>0.708672638436482</v>
      </c>
      <c r="N11" s="17">
        <f t="shared" si="4"/>
        <v>149391</v>
      </c>
      <c r="O11" s="16">
        <f t="shared" si="5"/>
        <v>98233</v>
      </c>
      <c r="P11" s="14">
        <f t="shared" si="6"/>
        <v>0.657556345429109</v>
      </c>
    </row>
    <row r="12" s="1" customFormat="1" ht="24" customHeight="1" spans="1:16">
      <c r="A12" s="11" t="s">
        <v>18</v>
      </c>
      <c r="B12" s="12">
        <v>100000</v>
      </c>
      <c r="C12" s="13">
        <v>78791</v>
      </c>
      <c r="D12" s="14">
        <f t="shared" si="0"/>
        <v>0.78791</v>
      </c>
      <c r="E12" s="15">
        <v>59700</v>
      </c>
      <c r="F12" s="16">
        <v>38421</v>
      </c>
      <c r="G12" s="14">
        <f t="shared" si="1"/>
        <v>0.64356783919598</v>
      </c>
      <c r="H12" s="17">
        <v>20000</v>
      </c>
      <c r="I12" s="16">
        <v>14973</v>
      </c>
      <c r="J12" s="14">
        <f t="shared" si="2"/>
        <v>0.74865</v>
      </c>
      <c r="K12" s="17">
        <v>19980</v>
      </c>
      <c r="L12" s="16">
        <v>13816</v>
      </c>
      <c r="M12" s="24">
        <f t="shared" si="3"/>
        <v>0.691491491491491</v>
      </c>
      <c r="N12" s="17">
        <f t="shared" si="4"/>
        <v>199680</v>
      </c>
      <c r="O12" s="16">
        <f t="shared" si="5"/>
        <v>146001</v>
      </c>
      <c r="P12" s="14">
        <f t="shared" si="6"/>
        <v>0.731174879807692</v>
      </c>
    </row>
    <row r="13" s="1" customFormat="1" ht="24" customHeight="1" spans="1:16">
      <c r="A13" s="18" t="s">
        <v>19</v>
      </c>
      <c r="B13" s="12">
        <v>90000</v>
      </c>
      <c r="C13" s="13">
        <v>73564</v>
      </c>
      <c r="D13" s="14">
        <f t="shared" si="0"/>
        <v>0.817377777777778</v>
      </c>
      <c r="E13" s="15">
        <v>39940</v>
      </c>
      <c r="F13" s="16">
        <v>29192</v>
      </c>
      <c r="G13" s="14">
        <f t="shared" si="1"/>
        <v>0.730896344516775</v>
      </c>
      <c r="H13" s="17">
        <v>19940</v>
      </c>
      <c r="I13" s="16">
        <v>15622</v>
      </c>
      <c r="J13" s="14">
        <f t="shared" si="2"/>
        <v>0.78345035105316</v>
      </c>
      <c r="K13" s="17">
        <v>10000</v>
      </c>
      <c r="L13" s="16">
        <v>8250</v>
      </c>
      <c r="M13" s="24">
        <f t="shared" si="3"/>
        <v>0.825</v>
      </c>
      <c r="N13" s="17">
        <f t="shared" si="4"/>
        <v>159880</v>
      </c>
      <c r="O13" s="16">
        <f t="shared" si="5"/>
        <v>126628</v>
      </c>
      <c r="P13" s="14">
        <f t="shared" si="6"/>
        <v>0.792019014260696</v>
      </c>
    </row>
    <row r="14" s="1" customFormat="1" ht="24" customHeight="1" spans="1:16">
      <c r="A14" s="18" t="s">
        <v>20</v>
      </c>
      <c r="B14" s="12">
        <v>60000</v>
      </c>
      <c r="C14" s="13">
        <v>47995</v>
      </c>
      <c r="D14" s="14">
        <f t="shared" si="0"/>
        <v>0.799916666666667</v>
      </c>
      <c r="E14" s="15">
        <v>55401</v>
      </c>
      <c r="F14" s="16">
        <v>41841</v>
      </c>
      <c r="G14" s="14">
        <f t="shared" si="1"/>
        <v>0.755239075106948</v>
      </c>
      <c r="H14" s="17">
        <v>19980</v>
      </c>
      <c r="I14" s="16">
        <v>16154</v>
      </c>
      <c r="J14" s="14">
        <f t="shared" si="2"/>
        <v>0.808508508508509</v>
      </c>
      <c r="K14" s="17">
        <v>19520</v>
      </c>
      <c r="L14" s="16">
        <v>15159</v>
      </c>
      <c r="M14" s="24">
        <f t="shared" si="3"/>
        <v>0.776588114754098</v>
      </c>
      <c r="N14" s="17">
        <f t="shared" si="4"/>
        <v>154901</v>
      </c>
      <c r="O14" s="16">
        <f t="shared" si="5"/>
        <v>121149</v>
      </c>
      <c r="P14" s="14">
        <f t="shared" si="6"/>
        <v>0.782105990277661</v>
      </c>
    </row>
    <row r="15" s="1" customFormat="1" ht="24" customHeight="1" spans="1:16">
      <c r="A15" s="18" t="s">
        <v>21</v>
      </c>
      <c r="B15" s="12">
        <v>80000</v>
      </c>
      <c r="C15" s="13">
        <v>64053</v>
      </c>
      <c r="D15" s="14">
        <f t="shared" si="0"/>
        <v>0.8006625</v>
      </c>
      <c r="E15" s="15">
        <v>40000</v>
      </c>
      <c r="F15" s="16">
        <v>28573</v>
      </c>
      <c r="G15" s="14">
        <f t="shared" si="1"/>
        <v>0.714325</v>
      </c>
      <c r="H15" s="17">
        <v>20000</v>
      </c>
      <c r="I15" s="16">
        <v>12760</v>
      </c>
      <c r="J15" s="14">
        <f t="shared" si="2"/>
        <v>0.638</v>
      </c>
      <c r="K15" s="17">
        <v>20000</v>
      </c>
      <c r="L15" s="16">
        <v>15601</v>
      </c>
      <c r="M15" s="24">
        <f t="shared" si="3"/>
        <v>0.78005</v>
      </c>
      <c r="N15" s="17">
        <f t="shared" si="4"/>
        <v>160000</v>
      </c>
      <c r="O15" s="16">
        <f t="shared" si="5"/>
        <v>120987</v>
      </c>
      <c r="P15" s="14">
        <f t="shared" si="6"/>
        <v>0.75616875</v>
      </c>
    </row>
    <row r="16" s="1" customFormat="1" ht="24" customHeight="1" spans="1:16">
      <c r="A16" s="18" t="s">
        <v>22</v>
      </c>
      <c r="B16" s="12">
        <v>70000</v>
      </c>
      <c r="C16" s="13">
        <v>51747</v>
      </c>
      <c r="D16" s="14">
        <f t="shared" si="0"/>
        <v>0.739242857142857</v>
      </c>
      <c r="E16" s="15">
        <v>47037</v>
      </c>
      <c r="F16" s="16">
        <v>29248</v>
      </c>
      <c r="G16" s="14">
        <f t="shared" si="1"/>
        <v>0.621808363628633</v>
      </c>
      <c r="H16" s="17">
        <v>9990</v>
      </c>
      <c r="I16" s="16">
        <v>7208</v>
      </c>
      <c r="J16" s="14">
        <f t="shared" si="2"/>
        <v>0.721521521521521</v>
      </c>
      <c r="K16" s="17">
        <v>29960</v>
      </c>
      <c r="L16" s="16">
        <v>14858</v>
      </c>
      <c r="M16" s="24">
        <f t="shared" si="3"/>
        <v>0.495927903871829</v>
      </c>
      <c r="N16" s="17">
        <f t="shared" si="4"/>
        <v>156987</v>
      </c>
      <c r="O16" s="16">
        <f t="shared" si="5"/>
        <v>103061</v>
      </c>
      <c r="P16" s="14">
        <f t="shared" si="6"/>
        <v>0.65649384980922</v>
      </c>
    </row>
    <row r="17" s="2" customFormat="1" ht="24" customHeight="1" spans="1:16">
      <c r="A17" s="11" t="s">
        <v>6</v>
      </c>
      <c r="B17" s="19">
        <f t="shared" ref="B17:F17" si="7">SUM(B4:B16)</f>
        <v>1210000</v>
      </c>
      <c r="C17" s="20">
        <f t="shared" si="7"/>
        <v>984093</v>
      </c>
      <c r="D17" s="21">
        <f t="shared" si="0"/>
        <v>0.8133</v>
      </c>
      <c r="E17" s="22">
        <f t="shared" si="7"/>
        <v>905478</v>
      </c>
      <c r="F17" s="20">
        <f t="shared" si="7"/>
        <v>661150</v>
      </c>
      <c r="G17" s="21">
        <f t="shared" si="1"/>
        <v>0.730166829011859</v>
      </c>
      <c r="H17" s="19">
        <f t="shared" ref="H17:L17" si="8">SUM(H4:H16)</f>
        <v>319535</v>
      </c>
      <c r="I17" s="20">
        <f t="shared" si="8"/>
        <v>249189</v>
      </c>
      <c r="J17" s="21">
        <f t="shared" si="2"/>
        <v>0.779848842849766</v>
      </c>
      <c r="K17" s="19">
        <f t="shared" si="8"/>
        <v>379144</v>
      </c>
      <c r="L17" s="20">
        <f t="shared" si="8"/>
        <v>285613</v>
      </c>
      <c r="M17" s="25">
        <f t="shared" si="3"/>
        <v>0.753310087987678</v>
      </c>
      <c r="N17" s="26">
        <f t="shared" si="4"/>
        <v>2814157</v>
      </c>
      <c r="O17" s="27">
        <f t="shared" si="5"/>
        <v>2180045</v>
      </c>
      <c r="P17" s="21">
        <f t="shared" si="6"/>
        <v>0.774670709558848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2025-06-24T08:49:00Z</dcterms:created>
  <dcterms:modified xsi:type="dcterms:W3CDTF">2025-06-24T00:52:43Z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F50B42867D9A0F4D22F65968FD5DD839_41</vt:lpwstr>
  </property>
  <property fmtid="{D5CDD505-2E9C-101B-9397-08002B2CF9AE}" pid="3" name="KSOProductBuildVer">
    <vt:lpwstr>2052-11.8.2.10335</vt:lpwstr>
  </property>
</Properties>
</file>