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人行" sheetId="2" r:id="rId1"/>
  </sheets>
  <calcPr calcId="144525"/>
</workbook>
</file>

<file path=xl/sharedStrings.xml><?xml version="1.0" encoding="utf-8"?>
<sst xmlns="http://schemas.openxmlformats.org/spreadsheetml/2006/main" count="36" uniqueCount="23">
  <si>
    <t xml:space="preserve">海南热带雨林国家公园普通纪念币江苏省兑换情况表
</t>
  </si>
  <si>
    <t>地区</t>
  </si>
  <si>
    <t>农业银行</t>
  </si>
  <si>
    <t>中国银行</t>
  </si>
  <si>
    <t>浦发银行</t>
  </si>
  <si>
    <t>苏州银行</t>
  </si>
  <si>
    <t>合计</t>
  </si>
  <si>
    <t>已预约量</t>
  </si>
  <si>
    <t>已兑换量</t>
  </si>
  <si>
    <t>兑换率</t>
  </si>
  <si>
    <t>南京</t>
  </si>
  <si>
    <t>无锡</t>
  </si>
  <si>
    <t>徐州</t>
  </si>
  <si>
    <t>常州</t>
  </si>
  <si>
    <t>苏州</t>
  </si>
  <si>
    <t>南通</t>
  </si>
  <si>
    <t>连云港</t>
  </si>
  <si>
    <t>淮安</t>
  </si>
  <si>
    <t>盐城</t>
  </si>
  <si>
    <t>扬州</t>
  </si>
  <si>
    <t>镇江</t>
  </si>
  <si>
    <t>泰州</t>
  </si>
  <si>
    <t>宿迁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</si>
</sst>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微软雅黑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15" borderId="18" applyNumberFormat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24" fillId="22" borderId="21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0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/>
    </xf>
    <xf numFmtId="10" fontId="2" fillId="0" borderId="14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pane xSplit="1" topLeftCell="B1" activePane="topRight" state="frozen"/>
      <selection/>
      <selection pane="topRight" activeCell="P17" sqref="P17"/>
    </sheetView>
  </sheetViews>
  <sheetFormatPr defaultColWidth="8" defaultRowHeight="14.25"/>
  <cols>
    <col min="1" max="1" width="11" style="1" customWidth="1"/>
    <col min="2" max="3" width="13.3333333333333" style="3" customWidth="1"/>
    <col min="4" max="4" width="11.7777777777778" style="1" customWidth="1"/>
    <col min="5" max="5" width="12.5555555555556" style="3" customWidth="1"/>
    <col min="6" max="6" width="12.6666666666667" style="3" customWidth="1"/>
    <col min="7" max="7" width="11.6666666666667" style="3" customWidth="1"/>
    <col min="8" max="8" width="10.4444444444444" style="3" customWidth="1"/>
    <col min="9" max="9" width="13" style="3" customWidth="1"/>
    <col min="10" max="10" width="11.5555555555556" style="3" customWidth="1"/>
    <col min="11" max="11" width="10.4444444444444" style="3" customWidth="1"/>
    <col min="12" max="12" width="13" style="3" customWidth="1"/>
    <col min="13" max="13" width="11.5555555555556" style="3" customWidth="1"/>
    <col min="14" max="14" width="12.6666666666667" style="3" customWidth="1"/>
    <col min="15" max="15" width="12" style="3" customWidth="1"/>
    <col min="16" max="16" width="8.11111111111111" style="3" customWidth="1"/>
    <col min="17" max="16384" width="8" style="3"/>
  </cols>
  <sheetData>
    <row r="1" ht="3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" customHeight="1" spans="1:16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  <c r="N2" s="23" t="s">
        <v>6</v>
      </c>
      <c r="O2" s="23"/>
      <c r="P2" s="23"/>
    </row>
    <row r="3" ht="32" customHeight="1" spans="1:16">
      <c r="A3" s="7"/>
      <c r="B3" s="8" t="s">
        <v>7</v>
      </c>
      <c r="C3" s="9" t="s">
        <v>8</v>
      </c>
      <c r="D3" s="10" t="s">
        <v>9</v>
      </c>
      <c r="E3" s="8" t="s">
        <v>7</v>
      </c>
      <c r="F3" s="9" t="s">
        <v>8</v>
      </c>
      <c r="G3" s="10" t="s">
        <v>9</v>
      </c>
      <c r="H3" s="8" t="s">
        <v>7</v>
      </c>
      <c r="I3" s="9" t="s">
        <v>8</v>
      </c>
      <c r="J3" s="10" t="s">
        <v>9</v>
      </c>
      <c r="K3" s="8" t="s">
        <v>7</v>
      </c>
      <c r="L3" s="9" t="s">
        <v>8</v>
      </c>
      <c r="M3" s="10" t="s">
        <v>9</v>
      </c>
      <c r="N3" s="8" t="s">
        <v>7</v>
      </c>
      <c r="O3" s="9" t="s">
        <v>8</v>
      </c>
      <c r="P3" s="10" t="s">
        <v>9</v>
      </c>
    </row>
    <row r="4" s="1" customFormat="1" ht="24" customHeight="1" spans="1:16">
      <c r="A4" s="11" t="s">
        <v>10</v>
      </c>
      <c r="B4" s="12">
        <v>160000</v>
      </c>
      <c r="C4" s="13">
        <v>94047</v>
      </c>
      <c r="D4" s="14">
        <f t="shared" ref="D4:D17" si="0">C4/B4</f>
        <v>0.58779375</v>
      </c>
      <c r="E4" s="15">
        <v>99610</v>
      </c>
      <c r="F4" s="16">
        <v>51670</v>
      </c>
      <c r="G4" s="14">
        <f t="shared" ref="G4:G17" si="1">F4/E4</f>
        <v>0.518723019777131</v>
      </c>
      <c r="H4" s="17">
        <v>79985</v>
      </c>
      <c r="I4" s="16">
        <v>43243</v>
      </c>
      <c r="J4" s="14">
        <f t="shared" ref="J4:J17" si="2">I4/H4</f>
        <v>0.540638869788085</v>
      </c>
      <c r="K4" s="17">
        <v>59980</v>
      </c>
      <c r="L4" s="16">
        <v>33231</v>
      </c>
      <c r="M4" s="24">
        <f t="shared" ref="M4:M17" si="3">L4/K4</f>
        <v>0.554034678226075</v>
      </c>
      <c r="N4" s="17">
        <f t="shared" ref="N4:N17" si="4">B4+E4+H4+K4</f>
        <v>399575</v>
      </c>
      <c r="O4" s="16">
        <f t="shared" ref="O4:O17" si="5">C4+F4+I4+L4</f>
        <v>222191</v>
      </c>
      <c r="P4" s="14">
        <f t="shared" ref="P4:P17" si="6">O4/N4</f>
        <v>0.556068322592755</v>
      </c>
    </row>
    <row r="5" s="1" customFormat="1" ht="24" customHeight="1" spans="1:16">
      <c r="A5" s="11" t="s">
        <v>11</v>
      </c>
      <c r="B5" s="12">
        <v>100000</v>
      </c>
      <c r="C5" s="13">
        <v>60073</v>
      </c>
      <c r="D5" s="14">
        <f t="shared" si="0"/>
        <v>0.60073</v>
      </c>
      <c r="E5" s="15">
        <v>89840</v>
      </c>
      <c r="F5" s="16">
        <v>47701</v>
      </c>
      <c r="G5" s="14">
        <f t="shared" si="1"/>
        <v>0.530955031166518</v>
      </c>
      <c r="H5" s="17">
        <v>29860</v>
      </c>
      <c r="I5" s="16">
        <v>17629</v>
      </c>
      <c r="J5" s="14">
        <f t="shared" si="2"/>
        <v>0.590388479571333</v>
      </c>
      <c r="K5" s="17">
        <v>19960</v>
      </c>
      <c r="L5" s="16">
        <v>12019</v>
      </c>
      <c r="M5" s="24">
        <f t="shared" si="3"/>
        <v>0.602154308617235</v>
      </c>
      <c r="N5" s="17">
        <f t="shared" si="4"/>
        <v>239660</v>
      </c>
      <c r="O5" s="16">
        <f t="shared" si="5"/>
        <v>137422</v>
      </c>
      <c r="P5" s="14">
        <f t="shared" si="6"/>
        <v>0.573403988984395</v>
      </c>
    </row>
    <row r="6" s="1" customFormat="1" ht="24" customHeight="1" spans="1:16">
      <c r="A6" s="11" t="s">
        <v>12</v>
      </c>
      <c r="B6" s="12">
        <v>100000</v>
      </c>
      <c r="C6" s="13">
        <v>52533</v>
      </c>
      <c r="D6" s="14">
        <f t="shared" si="0"/>
        <v>0.52533</v>
      </c>
      <c r="E6" s="15">
        <v>59880</v>
      </c>
      <c r="F6" s="16">
        <v>31983</v>
      </c>
      <c r="G6" s="14">
        <f t="shared" si="1"/>
        <v>0.534118236472946</v>
      </c>
      <c r="H6" s="17">
        <v>20000</v>
      </c>
      <c r="I6" s="16">
        <v>13489</v>
      </c>
      <c r="J6" s="14">
        <f t="shared" si="2"/>
        <v>0.67445</v>
      </c>
      <c r="K6" s="17">
        <v>20000</v>
      </c>
      <c r="L6" s="16">
        <v>7545</v>
      </c>
      <c r="M6" s="24">
        <f t="shared" si="3"/>
        <v>0.37725</v>
      </c>
      <c r="N6" s="17">
        <f t="shared" si="4"/>
        <v>199880</v>
      </c>
      <c r="O6" s="16">
        <f t="shared" si="5"/>
        <v>105550</v>
      </c>
      <c r="P6" s="14">
        <f t="shared" si="6"/>
        <v>0.528066840104062</v>
      </c>
    </row>
    <row r="7" s="1" customFormat="1" ht="24" customHeight="1" spans="1:16">
      <c r="A7" s="11" t="s">
        <v>13</v>
      </c>
      <c r="B7" s="12">
        <v>80000</v>
      </c>
      <c r="C7" s="13">
        <v>51556</v>
      </c>
      <c r="D7" s="14">
        <f t="shared" si="0"/>
        <v>0.64445</v>
      </c>
      <c r="E7" s="15">
        <v>79884</v>
      </c>
      <c r="F7" s="16">
        <v>43726</v>
      </c>
      <c r="G7" s="14">
        <f t="shared" si="1"/>
        <v>0.547368684592659</v>
      </c>
      <c r="H7" s="17">
        <v>20000</v>
      </c>
      <c r="I7" s="16">
        <v>13735</v>
      </c>
      <c r="J7" s="14">
        <f t="shared" si="2"/>
        <v>0.68675</v>
      </c>
      <c r="K7" s="17">
        <v>20000</v>
      </c>
      <c r="L7" s="16">
        <v>11056</v>
      </c>
      <c r="M7" s="24">
        <f t="shared" si="3"/>
        <v>0.5528</v>
      </c>
      <c r="N7" s="17">
        <f t="shared" si="4"/>
        <v>199884</v>
      </c>
      <c r="O7" s="16">
        <f t="shared" si="5"/>
        <v>120073</v>
      </c>
      <c r="P7" s="14">
        <f t="shared" si="6"/>
        <v>0.600713413779992</v>
      </c>
    </row>
    <row r="8" s="1" customFormat="1" ht="24" customHeight="1" spans="1:16">
      <c r="A8" s="11" t="s">
        <v>14</v>
      </c>
      <c r="B8" s="12">
        <v>160000</v>
      </c>
      <c r="C8" s="13">
        <v>94324</v>
      </c>
      <c r="D8" s="14">
        <f t="shared" si="0"/>
        <v>0.589525</v>
      </c>
      <c r="E8" s="15">
        <v>119840</v>
      </c>
      <c r="F8" s="16">
        <v>57822</v>
      </c>
      <c r="G8" s="14">
        <f t="shared" si="1"/>
        <v>0.482493324432577</v>
      </c>
      <c r="H8" s="17">
        <v>20000</v>
      </c>
      <c r="I8" s="16">
        <v>10674</v>
      </c>
      <c r="J8" s="14">
        <f t="shared" si="2"/>
        <v>0.5337</v>
      </c>
      <c r="K8" s="17">
        <v>99940</v>
      </c>
      <c r="L8" s="16">
        <v>52531</v>
      </c>
      <c r="M8" s="24">
        <f t="shared" si="3"/>
        <v>0.525625375225135</v>
      </c>
      <c r="N8" s="17">
        <f t="shared" si="4"/>
        <v>399780</v>
      </c>
      <c r="O8" s="16">
        <f t="shared" si="5"/>
        <v>215351</v>
      </c>
      <c r="P8" s="14">
        <f t="shared" si="6"/>
        <v>0.538673770573816</v>
      </c>
    </row>
    <row r="9" s="1" customFormat="1" ht="24" customHeight="1" spans="1:16">
      <c r="A9" s="11" t="s">
        <v>15</v>
      </c>
      <c r="B9" s="12">
        <v>90000</v>
      </c>
      <c r="C9" s="13">
        <v>54847</v>
      </c>
      <c r="D9" s="14">
        <f t="shared" si="0"/>
        <v>0.609411111111111</v>
      </c>
      <c r="E9" s="15">
        <v>89940</v>
      </c>
      <c r="F9" s="16">
        <v>48054</v>
      </c>
      <c r="G9" s="14">
        <f t="shared" si="1"/>
        <v>0.534289526350901</v>
      </c>
      <c r="H9" s="17">
        <v>29980</v>
      </c>
      <c r="I9" s="16">
        <v>15619</v>
      </c>
      <c r="J9" s="14">
        <f t="shared" si="2"/>
        <v>0.520980653769179</v>
      </c>
      <c r="K9" s="17">
        <v>29980</v>
      </c>
      <c r="L9" s="16">
        <v>15359</v>
      </c>
      <c r="M9" s="24">
        <f t="shared" si="3"/>
        <v>0.512308205470314</v>
      </c>
      <c r="N9" s="17">
        <f t="shared" si="4"/>
        <v>239900</v>
      </c>
      <c r="O9" s="16">
        <f t="shared" si="5"/>
        <v>133879</v>
      </c>
      <c r="P9" s="14">
        <f t="shared" si="6"/>
        <v>0.558061692371822</v>
      </c>
    </row>
    <row r="10" s="1" customFormat="1" ht="24" customHeight="1" spans="1:16">
      <c r="A10" s="11" t="s">
        <v>16</v>
      </c>
      <c r="B10" s="12">
        <v>60000</v>
      </c>
      <c r="C10" s="13">
        <v>32406</v>
      </c>
      <c r="D10" s="14">
        <f t="shared" si="0"/>
        <v>0.5401</v>
      </c>
      <c r="E10" s="15">
        <v>54639</v>
      </c>
      <c r="F10" s="16">
        <v>24602</v>
      </c>
      <c r="G10" s="14">
        <f t="shared" si="1"/>
        <v>0.450264463112429</v>
      </c>
      <c r="H10" s="17">
        <v>20000</v>
      </c>
      <c r="I10" s="16">
        <v>13055</v>
      </c>
      <c r="J10" s="14">
        <f t="shared" si="2"/>
        <v>0.65275</v>
      </c>
      <c r="K10" s="17">
        <v>20000</v>
      </c>
      <c r="L10" s="16">
        <v>9249</v>
      </c>
      <c r="M10" s="24">
        <f t="shared" si="3"/>
        <v>0.46245</v>
      </c>
      <c r="N10" s="17">
        <f t="shared" si="4"/>
        <v>154639</v>
      </c>
      <c r="O10" s="16">
        <f t="shared" si="5"/>
        <v>79312</v>
      </c>
      <c r="P10" s="14">
        <f t="shared" si="6"/>
        <v>0.512884847936161</v>
      </c>
    </row>
    <row r="11" s="1" customFormat="1" ht="24" customHeight="1" spans="1:16">
      <c r="A11" s="18" t="s">
        <v>17</v>
      </c>
      <c r="B11" s="12">
        <v>60000</v>
      </c>
      <c r="C11" s="13">
        <v>31591</v>
      </c>
      <c r="D11" s="14">
        <f t="shared" si="0"/>
        <v>0.526516666666667</v>
      </c>
      <c r="E11" s="15">
        <v>69767</v>
      </c>
      <c r="F11" s="16">
        <v>33630</v>
      </c>
      <c r="G11" s="14">
        <f t="shared" si="1"/>
        <v>0.482033052876002</v>
      </c>
      <c r="H11" s="17">
        <v>9800</v>
      </c>
      <c r="I11" s="16">
        <v>4186</v>
      </c>
      <c r="J11" s="14">
        <f t="shared" si="2"/>
        <v>0.427142857142857</v>
      </c>
      <c r="K11" s="17">
        <v>9824</v>
      </c>
      <c r="L11" s="16">
        <v>5279</v>
      </c>
      <c r="M11" s="24">
        <f t="shared" si="3"/>
        <v>0.537357491856677</v>
      </c>
      <c r="N11" s="17">
        <f t="shared" si="4"/>
        <v>149391</v>
      </c>
      <c r="O11" s="16">
        <f t="shared" si="5"/>
        <v>74686</v>
      </c>
      <c r="P11" s="14">
        <f t="shared" si="6"/>
        <v>0.499936408485116</v>
      </c>
    </row>
    <row r="12" s="1" customFormat="1" ht="24" customHeight="1" spans="1:16">
      <c r="A12" s="11" t="s">
        <v>18</v>
      </c>
      <c r="B12" s="12">
        <v>100000</v>
      </c>
      <c r="C12" s="13">
        <v>62411</v>
      </c>
      <c r="D12" s="14">
        <f t="shared" si="0"/>
        <v>0.62411</v>
      </c>
      <c r="E12" s="15">
        <v>59700</v>
      </c>
      <c r="F12" s="16">
        <v>24627</v>
      </c>
      <c r="G12" s="14">
        <f t="shared" si="1"/>
        <v>0.41251256281407</v>
      </c>
      <c r="H12" s="17">
        <v>20000</v>
      </c>
      <c r="I12" s="16">
        <v>11171</v>
      </c>
      <c r="J12" s="14">
        <f t="shared" si="2"/>
        <v>0.55855</v>
      </c>
      <c r="K12" s="17">
        <v>19980</v>
      </c>
      <c r="L12" s="16">
        <v>10086</v>
      </c>
      <c r="M12" s="24">
        <f t="shared" si="3"/>
        <v>0.504804804804805</v>
      </c>
      <c r="N12" s="17">
        <f t="shared" si="4"/>
        <v>199680</v>
      </c>
      <c r="O12" s="16">
        <f t="shared" si="5"/>
        <v>108295</v>
      </c>
      <c r="P12" s="14">
        <f t="shared" si="6"/>
        <v>0.542342748397436</v>
      </c>
    </row>
    <row r="13" s="1" customFormat="1" ht="24" customHeight="1" spans="1:16">
      <c r="A13" s="18" t="s">
        <v>19</v>
      </c>
      <c r="B13" s="12">
        <v>90000</v>
      </c>
      <c r="C13" s="13">
        <v>54610</v>
      </c>
      <c r="D13" s="14">
        <f t="shared" si="0"/>
        <v>0.606777777777778</v>
      </c>
      <c r="E13" s="15">
        <v>39940</v>
      </c>
      <c r="F13" s="16">
        <v>21685</v>
      </c>
      <c r="G13" s="14">
        <f t="shared" si="1"/>
        <v>0.542939409113671</v>
      </c>
      <c r="H13" s="17">
        <v>19940</v>
      </c>
      <c r="I13" s="16">
        <v>10775</v>
      </c>
      <c r="J13" s="14">
        <f t="shared" si="2"/>
        <v>0.54037111334002</v>
      </c>
      <c r="K13" s="17">
        <v>10000</v>
      </c>
      <c r="L13" s="16">
        <v>5482</v>
      </c>
      <c r="M13" s="24">
        <f t="shared" si="3"/>
        <v>0.5482</v>
      </c>
      <c r="N13" s="17">
        <f t="shared" si="4"/>
        <v>159880</v>
      </c>
      <c r="O13" s="16">
        <f t="shared" si="5"/>
        <v>92552</v>
      </c>
      <c r="P13" s="14">
        <f t="shared" si="6"/>
        <v>0.578884163122342</v>
      </c>
    </row>
    <row r="14" s="1" customFormat="1" ht="24" customHeight="1" spans="1:16">
      <c r="A14" s="18" t="s">
        <v>20</v>
      </c>
      <c r="B14" s="12">
        <v>60000</v>
      </c>
      <c r="C14" s="13">
        <v>35725</v>
      </c>
      <c r="D14" s="14">
        <f t="shared" si="0"/>
        <v>0.595416666666667</v>
      </c>
      <c r="E14" s="15">
        <v>55401</v>
      </c>
      <c r="F14" s="16">
        <v>30476</v>
      </c>
      <c r="G14" s="14">
        <f t="shared" si="1"/>
        <v>0.550098373675565</v>
      </c>
      <c r="H14" s="17">
        <v>19980</v>
      </c>
      <c r="I14" s="16">
        <v>11473</v>
      </c>
      <c r="J14" s="14">
        <f t="shared" si="2"/>
        <v>0.574224224224224</v>
      </c>
      <c r="K14" s="17">
        <v>19520</v>
      </c>
      <c r="L14" s="16">
        <v>10258</v>
      </c>
      <c r="M14" s="24">
        <f t="shared" si="3"/>
        <v>0.525512295081967</v>
      </c>
      <c r="N14" s="17">
        <f t="shared" si="4"/>
        <v>154901</v>
      </c>
      <c r="O14" s="16">
        <f t="shared" si="5"/>
        <v>87932</v>
      </c>
      <c r="P14" s="14">
        <f t="shared" si="6"/>
        <v>0.567665799446098</v>
      </c>
    </row>
    <row r="15" s="1" customFormat="1" ht="24" customHeight="1" spans="1:16">
      <c r="A15" s="18" t="s">
        <v>21</v>
      </c>
      <c r="B15" s="12">
        <v>80000</v>
      </c>
      <c r="C15" s="13">
        <v>48078</v>
      </c>
      <c r="D15" s="14">
        <f t="shared" si="0"/>
        <v>0.600975</v>
      </c>
      <c r="E15" s="15">
        <v>40000</v>
      </c>
      <c r="F15" s="16">
        <v>22428</v>
      </c>
      <c r="G15" s="14">
        <f t="shared" si="1"/>
        <v>0.5607</v>
      </c>
      <c r="H15" s="17">
        <v>20000</v>
      </c>
      <c r="I15" s="16">
        <v>9785</v>
      </c>
      <c r="J15" s="14">
        <f t="shared" si="2"/>
        <v>0.48925</v>
      </c>
      <c r="K15" s="17">
        <v>20000</v>
      </c>
      <c r="L15" s="16">
        <v>10643</v>
      </c>
      <c r="M15" s="24">
        <f t="shared" si="3"/>
        <v>0.53215</v>
      </c>
      <c r="N15" s="17">
        <f t="shared" si="4"/>
        <v>160000</v>
      </c>
      <c r="O15" s="16">
        <f t="shared" si="5"/>
        <v>90934</v>
      </c>
      <c r="P15" s="14">
        <f t="shared" si="6"/>
        <v>0.5683375</v>
      </c>
    </row>
    <row r="16" s="1" customFormat="1" ht="24" customHeight="1" spans="1:16">
      <c r="A16" s="18" t="s">
        <v>22</v>
      </c>
      <c r="B16" s="12">
        <v>70000</v>
      </c>
      <c r="C16" s="13">
        <v>38194</v>
      </c>
      <c r="D16" s="14">
        <f t="shared" si="0"/>
        <v>0.545628571428571</v>
      </c>
      <c r="E16" s="15">
        <v>47037</v>
      </c>
      <c r="F16" s="16">
        <v>17158</v>
      </c>
      <c r="G16" s="14">
        <f t="shared" si="1"/>
        <v>0.364776665178477</v>
      </c>
      <c r="H16" s="17">
        <v>9990</v>
      </c>
      <c r="I16" s="16">
        <v>5785</v>
      </c>
      <c r="J16" s="14">
        <f t="shared" si="2"/>
        <v>0.579079079079079</v>
      </c>
      <c r="K16" s="17">
        <v>29960</v>
      </c>
      <c r="L16" s="16">
        <v>10435</v>
      </c>
      <c r="M16" s="24">
        <f t="shared" si="3"/>
        <v>0.348297730307076</v>
      </c>
      <c r="N16" s="17">
        <f t="shared" si="4"/>
        <v>156987</v>
      </c>
      <c r="O16" s="16">
        <f t="shared" si="5"/>
        <v>71572</v>
      </c>
      <c r="P16" s="14">
        <f t="shared" si="6"/>
        <v>0.455910362004497</v>
      </c>
    </row>
    <row r="17" s="2" customFormat="1" ht="24" customHeight="1" spans="1:16">
      <c r="A17" s="11" t="s">
        <v>6</v>
      </c>
      <c r="B17" s="19">
        <f t="shared" ref="B17:F17" si="7">SUM(B4:B16)</f>
        <v>1210000</v>
      </c>
      <c r="C17" s="20">
        <f t="shared" si="7"/>
        <v>710395</v>
      </c>
      <c r="D17" s="21">
        <f t="shared" si="0"/>
        <v>0.587103305785124</v>
      </c>
      <c r="E17" s="22">
        <f t="shared" si="7"/>
        <v>905478</v>
      </c>
      <c r="F17" s="20">
        <f t="shared" si="7"/>
        <v>455562</v>
      </c>
      <c r="G17" s="21">
        <f t="shared" si="1"/>
        <v>0.503117690324889</v>
      </c>
      <c r="H17" s="19">
        <f t="shared" ref="H17:L17" si="8">SUM(H4:H16)</f>
        <v>319535</v>
      </c>
      <c r="I17" s="20">
        <f t="shared" si="8"/>
        <v>180619</v>
      </c>
      <c r="J17" s="21">
        <f t="shared" si="2"/>
        <v>0.565255762279563</v>
      </c>
      <c r="K17" s="19">
        <f t="shared" si="8"/>
        <v>379144</v>
      </c>
      <c r="L17" s="20">
        <f t="shared" si="8"/>
        <v>193173</v>
      </c>
      <c r="M17" s="25">
        <f t="shared" si="3"/>
        <v>0.509497710632372</v>
      </c>
      <c r="N17" s="26">
        <f t="shared" si="4"/>
        <v>2814157</v>
      </c>
      <c r="O17" s="27">
        <f t="shared" si="5"/>
        <v>1539749</v>
      </c>
      <c r="P17" s="21">
        <f t="shared" si="6"/>
        <v>0.547143958208444</v>
      </c>
    </row>
  </sheetData>
  <sheetProtection formatCells="0" formatColumns="0" formatRows="0" insertRows="0" insertColumns="0" insertHyperlinks="0" deleteColumns="0" deleteRows="0" sort="0" autoFilter="0" pivotTables="0"/>
  <mergeCells count="7">
    <mergeCell ref="A1:P1"/>
    <mergeCell ref="B2:D2"/>
    <mergeCell ref="E2:G2"/>
    <mergeCell ref="H2:J2"/>
    <mergeCell ref="K2:M2"/>
    <mergeCell ref="N2:P2"/>
    <mergeCell ref="A2:A3"/>
  </mergeCells>
  <printOptions horizontalCentered="1"/>
  <pageMargins left="0.28" right="0.47" top="1" bottom="1" header="0.51" footer="0.51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WWO_wpscloud_20250611175918-c1ee60194f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黄莉萍</cp:lastModifiedBy>
  <dcterms:created xsi:type="dcterms:W3CDTF">2025-06-20T14:23:00Z</dcterms:created>
  <dcterms:modified xsi:type="dcterms:W3CDTF">2025-06-20T06:30:30Z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779A1D29F058AA834AFE54681742A405_41</vt:lpwstr>
  </property>
  <property fmtid="{D5CDD505-2E9C-101B-9397-08002B2CF9AE}" pid="3" name="KSOProductBuildVer">
    <vt:lpwstr>2052-11.8.2.10335</vt:lpwstr>
  </property>
</Properties>
</file>